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5" windowWidth="19440" windowHeight="95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1" i="1"/>
  <c r="G18"/>
  <c r="G30" i="2"/>
  <c r="I30"/>
  <c r="G29"/>
  <c r="I28"/>
  <c r="G28"/>
  <c r="G27"/>
  <c r="I27" s="1"/>
  <c r="I31" s="1"/>
  <c r="G20"/>
  <c r="I20" s="1"/>
  <c r="G18"/>
  <c r="I18" s="1"/>
  <c r="G17"/>
  <c r="I17" s="1"/>
  <c r="I21" i="1"/>
  <c r="G20"/>
  <c r="G19"/>
  <c r="I19" s="1"/>
  <c r="I18"/>
  <c r="I22" l="1"/>
  <c r="I21" i="2"/>
</calcChain>
</file>

<file path=xl/sharedStrings.xml><?xml version="1.0" encoding="utf-8"?>
<sst xmlns="http://schemas.openxmlformats.org/spreadsheetml/2006/main" count="104" uniqueCount="45">
  <si>
    <t>Одержувач</t>
  </si>
  <si>
    <t>Код за ЄДРПОУ</t>
  </si>
  <si>
    <t>Банк одержувача</t>
  </si>
  <si>
    <t>АТ "Укрексімбанк"</t>
  </si>
  <si>
    <t>Виконавець</t>
  </si>
  <si>
    <t>РОВКП ВКГ" Рівнеоблводоканал"</t>
  </si>
  <si>
    <t>РОВКП ВКГ "Рівнеоблводоканал"</t>
  </si>
  <si>
    <t>Юридична адреса: м. Рівне, вул. Степана Бандери, 2</t>
  </si>
  <si>
    <t>Код банку</t>
  </si>
  <si>
    <t>Кредит рах№</t>
  </si>
  <si>
    <t>код за ЄДРПОУ 03361678, ІПН 03361671762</t>
  </si>
  <si>
    <t>Свідоцтво пл. ПДВ № 24939398</t>
  </si>
  <si>
    <t>ос.рах.</t>
  </si>
  <si>
    <t>Адреса</t>
  </si>
  <si>
    <t>Зареєстровано, осіб</t>
  </si>
  <si>
    <t>Споживач, ПІБ</t>
  </si>
  <si>
    <t>Ознака нарахування</t>
  </si>
  <si>
    <t>Норма</t>
  </si>
  <si>
    <t>Лічильник</t>
  </si>
  <si>
    <t>Рахунок на оплату за послуги водопостачання та водовідведення</t>
  </si>
  <si>
    <t>за  ________________ 2015 р.</t>
  </si>
  <si>
    <t>Звітний місяць</t>
  </si>
  <si>
    <t>Послуга</t>
  </si>
  <si>
    <t>вода холодна</t>
  </si>
  <si>
    <t>каналізація холодна</t>
  </si>
  <si>
    <t>вода гаряча</t>
  </si>
  <si>
    <t>каналізація гаряча</t>
  </si>
  <si>
    <t>Показник лічильників</t>
  </si>
  <si>
    <t>Останній</t>
  </si>
  <si>
    <t>Спожито</t>
  </si>
  <si>
    <t>м. куб</t>
  </si>
  <si>
    <t>Х</t>
  </si>
  <si>
    <t>грн.</t>
  </si>
  <si>
    <t>До оплати</t>
  </si>
  <si>
    <t>О3361678</t>
  </si>
  <si>
    <t>Тариф</t>
  </si>
  <si>
    <t>грн./м3</t>
  </si>
  <si>
    <t>Всього</t>
  </si>
  <si>
    <t>Зареєстрвоано, осіб</t>
  </si>
  <si>
    <t>м. куб.</t>
  </si>
  <si>
    <t>осіб</t>
  </si>
  <si>
    <t>Кількість</t>
  </si>
  <si>
    <t>м.куб</t>
  </si>
  <si>
    <t>Попередній</t>
  </si>
  <si>
    <t>код за ЄДРПОУ 03361678, ІПН 033616717162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</si>
</sst>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\ _₽"/>
  </numFmts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" xfId="0" applyBorder="1"/>
    <xf numFmtId="164" fontId="0" fillId="0" borderId="1" xfId="0" applyNumberFormat="1" applyBorder="1"/>
    <xf numFmtId="0" fontId="0" fillId="0" borderId="4" xfId="0" applyBorder="1"/>
    <xf numFmtId="165" fontId="0" fillId="0" borderId="1" xfId="0" applyNumberFormat="1" applyBorder="1"/>
    <xf numFmtId="165" fontId="0" fillId="0" borderId="4" xfId="0" applyNumberFormat="1" applyBorder="1"/>
    <xf numFmtId="0" fontId="0" fillId="0" borderId="2" xfId="0" applyBorder="1"/>
    <xf numFmtId="165" fontId="0" fillId="0" borderId="1" xfId="0" applyNumberFormat="1" applyBorder="1" applyAlignment="1">
      <alignment horizontal="center"/>
    </xf>
    <xf numFmtId="0" fontId="0" fillId="0" borderId="5" xfId="0" applyBorder="1"/>
    <xf numFmtId="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1" fillId="0" borderId="0" xfId="0" applyFont="1" applyBorder="1"/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2" fontId="0" fillId="0" borderId="1" xfId="0" applyNumberFormat="1" applyBorder="1"/>
    <xf numFmtId="0" fontId="0" fillId="0" borderId="1" xfId="0" applyBorder="1" applyProtection="1">
      <protection locked="0" hidden="1"/>
    </xf>
    <xf numFmtId="2" fontId="0" fillId="0" borderId="1" xfId="0" applyNumberFormat="1" applyBorder="1" applyProtection="1">
      <protection locked="0" hidden="1"/>
    </xf>
    <xf numFmtId="2" fontId="0" fillId="0" borderId="1" xfId="0" applyNumberFormat="1" applyBorder="1" applyProtection="1"/>
    <xf numFmtId="0" fontId="0" fillId="0" borderId="1" xfId="0" applyBorder="1" applyProtection="1"/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" fontId="0" fillId="0" borderId="2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topLeftCell="A8" workbookViewId="0">
      <selection activeCell="C11" sqref="C11:H11"/>
    </sheetView>
  </sheetViews>
  <sheetFormatPr defaultRowHeight="15"/>
  <cols>
    <col min="1" max="1" width="2.5703125" customWidth="1"/>
    <col min="2" max="2" width="16.42578125" customWidth="1"/>
    <col min="4" max="4" width="9.7109375" customWidth="1"/>
    <col min="5" max="5" width="11.28515625" customWidth="1"/>
    <col min="6" max="6" width="9.5703125" customWidth="1"/>
    <col min="7" max="7" width="10.28515625" customWidth="1"/>
    <col min="8" max="8" width="9.5703125" customWidth="1"/>
    <col min="9" max="9" width="12.5703125" customWidth="1"/>
  </cols>
  <sheetData>
    <row r="1" spans="1:9" hidden="1"/>
    <row r="2" spans="1:9">
      <c r="A2" s="31" t="s">
        <v>0</v>
      </c>
      <c r="B2" s="31"/>
      <c r="C2" s="33" t="s">
        <v>5</v>
      </c>
      <c r="D2" s="33"/>
      <c r="E2" s="33"/>
    </row>
    <row r="3" spans="1:9" ht="21" customHeight="1">
      <c r="A3" s="31" t="s">
        <v>1</v>
      </c>
      <c r="B3" s="31"/>
      <c r="C3" s="38" t="s">
        <v>34</v>
      </c>
      <c r="D3" s="39"/>
      <c r="F3" s="34" t="s">
        <v>9</v>
      </c>
      <c r="G3" s="34"/>
      <c r="H3" s="35"/>
    </row>
    <row r="4" spans="1:9">
      <c r="A4" s="31" t="s">
        <v>2</v>
      </c>
      <c r="B4" s="31"/>
      <c r="E4" s="1" t="s">
        <v>8</v>
      </c>
      <c r="F4" s="41">
        <v>26005000114994</v>
      </c>
      <c r="G4" s="41"/>
      <c r="H4" s="41"/>
    </row>
    <row r="5" spans="1:9">
      <c r="A5" s="36" t="s">
        <v>3</v>
      </c>
      <c r="B5" s="36"/>
      <c r="C5" s="36"/>
      <c r="D5" s="37"/>
      <c r="E5" s="3">
        <v>333539</v>
      </c>
      <c r="F5" s="42"/>
      <c r="G5" s="42"/>
      <c r="H5" s="42"/>
      <c r="I5" s="4"/>
    </row>
    <row r="6" spans="1:9" ht="15.75">
      <c r="A6" s="40" t="s">
        <v>19</v>
      </c>
      <c r="B6" s="40"/>
      <c r="C6" s="40"/>
      <c r="D6" s="40"/>
      <c r="E6" s="40"/>
      <c r="F6" s="40"/>
      <c r="G6" s="40"/>
      <c r="H6" s="40"/>
      <c r="I6" s="40"/>
    </row>
    <row r="7" spans="1:9" ht="15.75">
      <c r="A7" s="32" t="s">
        <v>20</v>
      </c>
      <c r="B7" s="32"/>
      <c r="C7" s="32"/>
      <c r="D7" s="32"/>
      <c r="E7" s="32"/>
      <c r="F7" s="32"/>
      <c r="G7" s="32"/>
      <c r="H7" s="32"/>
      <c r="I7" s="32"/>
    </row>
    <row r="8" spans="1:9" ht="7.15" customHeight="1"/>
    <row r="9" spans="1:9">
      <c r="A9" s="31" t="s">
        <v>4</v>
      </c>
      <c r="B9" s="31"/>
      <c r="C9" s="33" t="s">
        <v>6</v>
      </c>
      <c r="D9" s="33"/>
      <c r="E9" s="33"/>
    </row>
    <row r="10" spans="1:9">
      <c r="C10" s="31" t="s">
        <v>7</v>
      </c>
      <c r="D10" s="31"/>
      <c r="E10" s="31"/>
      <c r="F10" s="31"/>
      <c r="G10" s="31"/>
      <c r="H10" s="31"/>
    </row>
    <row r="11" spans="1:9">
      <c r="C11" s="31" t="s">
        <v>44</v>
      </c>
      <c r="D11" s="31"/>
      <c r="E11" s="31"/>
      <c r="F11" s="31"/>
      <c r="G11" s="31"/>
      <c r="H11" s="31"/>
    </row>
    <row r="12" spans="1:9">
      <c r="C12" s="31" t="s">
        <v>11</v>
      </c>
      <c r="D12" s="31"/>
      <c r="E12" s="31"/>
      <c r="F12" s="31"/>
      <c r="G12" s="31"/>
      <c r="H12" s="31"/>
    </row>
    <row r="13" spans="1:9" ht="28.15" customHeight="1">
      <c r="A13" s="31" t="s">
        <v>15</v>
      </c>
      <c r="B13" s="31"/>
      <c r="C13" s="43"/>
      <c r="D13" s="45"/>
      <c r="E13" s="45"/>
      <c r="F13" s="44"/>
      <c r="G13" t="s">
        <v>12</v>
      </c>
      <c r="H13" s="43"/>
      <c r="I13" s="44"/>
    </row>
    <row r="14" spans="1:9">
      <c r="A14" s="31" t="s">
        <v>13</v>
      </c>
      <c r="B14" s="31"/>
      <c r="C14" s="46"/>
      <c r="D14" s="47"/>
      <c r="E14" s="47"/>
      <c r="F14" s="47"/>
      <c r="G14" s="47"/>
      <c r="H14" s="47"/>
      <c r="I14" s="48"/>
    </row>
    <row r="15" spans="1:9">
      <c r="A15" s="33" t="s">
        <v>38</v>
      </c>
      <c r="B15" s="33"/>
      <c r="C15" s="5"/>
      <c r="D15" s="50" t="s">
        <v>16</v>
      </c>
      <c r="E15" s="51"/>
      <c r="F15" s="19"/>
      <c r="G15" s="20" t="s">
        <v>17</v>
      </c>
      <c r="H15" s="12"/>
      <c r="I15" t="s">
        <v>39</v>
      </c>
    </row>
    <row r="16" spans="1:9">
      <c r="A16" s="5"/>
      <c r="B16" s="5" t="s">
        <v>21</v>
      </c>
      <c r="C16" s="42" t="s">
        <v>22</v>
      </c>
      <c r="D16" s="42"/>
      <c r="E16" s="5" t="s">
        <v>41</v>
      </c>
      <c r="F16" s="5" t="s">
        <v>17</v>
      </c>
      <c r="G16" s="5" t="s">
        <v>29</v>
      </c>
      <c r="H16" s="2" t="s">
        <v>35</v>
      </c>
      <c r="I16" s="5" t="s">
        <v>33</v>
      </c>
    </row>
    <row r="17" spans="1:9">
      <c r="A17" s="5"/>
      <c r="B17" s="29"/>
      <c r="C17" s="3"/>
      <c r="D17" s="14"/>
      <c r="E17" s="5" t="s">
        <v>40</v>
      </c>
      <c r="F17" s="5" t="s">
        <v>42</v>
      </c>
      <c r="G17" s="5" t="s">
        <v>42</v>
      </c>
      <c r="H17" s="2" t="s">
        <v>36</v>
      </c>
      <c r="I17" s="2" t="s">
        <v>32</v>
      </c>
    </row>
    <row r="18" spans="1:9">
      <c r="A18" s="5">
        <v>1</v>
      </c>
      <c r="B18" s="30"/>
      <c r="C18" s="49" t="s">
        <v>23</v>
      </c>
      <c r="D18" s="49"/>
      <c r="E18" s="22"/>
      <c r="F18" s="23"/>
      <c r="G18" s="24">
        <f>SUM(E18*F18)</f>
        <v>0</v>
      </c>
      <c r="H18" s="25">
        <v>6.2160000000000002</v>
      </c>
      <c r="I18" s="26">
        <f>SUM(G18*H18)</f>
        <v>0</v>
      </c>
    </row>
    <row r="19" spans="1:9">
      <c r="A19" s="5">
        <v>2</v>
      </c>
      <c r="B19" s="30"/>
      <c r="C19" s="49" t="s">
        <v>24</v>
      </c>
      <c r="D19" s="49"/>
      <c r="E19" s="22"/>
      <c r="F19" s="23"/>
      <c r="G19" s="24">
        <f>SUM(E19*F19)</f>
        <v>0</v>
      </c>
      <c r="H19" s="25">
        <v>5.3520000000000003</v>
      </c>
      <c r="I19" s="26">
        <f>SUM(G19*H19)</f>
        <v>0</v>
      </c>
    </row>
    <row r="20" spans="1:9">
      <c r="A20" s="5">
        <v>3</v>
      </c>
      <c r="B20" s="30"/>
      <c r="C20" s="49" t="s">
        <v>25</v>
      </c>
      <c r="D20" s="49"/>
      <c r="E20" s="22"/>
      <c r="F20" s="23"/>
      <c r="G20" s="24">
        <f>SUM(E20*F20)</f>
        <v>0</v>
      </c>
      <c r="H20" s="27" t="s">
        <v>31</v>
      </c>
      <c r="I20" s="28" t="s">
        <v>31</v>
      </c>
    </row>
    <row r="21" spans="1:9">
      <c r="A21" s="5">
        <v>4</v>
      </c>
      <c r="B21" s="30"/>
      <c r="C21" s="49" t="s">
        <v>26</v>
      </c>
      <c r="D21" s="49"/>
      <c r="E21" s="22"/>
      <c r="F21" s="23"/>
      <c r="G21" s="24">
        <f>SUM(E21*F21)</f>
        <v>0</v>
      </c>
      <c r="H21" s="25">
        <v>5.3520000000000003</v>
      </c>
      <c r="I21" s="26">
        <f>SUM(G21*H21)</f>
        <v>0</v>
      </c>
    </row>
    <row r="22" spans="1:9">
      <c r="H22" t="s">
        <v>37</v>
      </c>
      <c r="I22" s="13">
        <f>SUM(I18+I19+I21)</f>
        <v>0</v>
      </c>
    </row>
  </sheetData>
  <sheetProtection formatCells="0" formatRows="0"/>
  <mergeCells count="28">
    <mergeCell ref="A14:B14"/>
    <mergeCell ref="C14:I14"/>
    <mergeCell ref="C20:D20"/>
    <mergeCell ref="C21:D21"/>
    <mergeCell ref="A15:B15"/>
    <mergeCell ref="D15:E15"/>
    <mergeCell ref="C16:D16"/>
    <mergeCell ref="C19:D19"/>
    <mergeCell ref="C18:D18"/>
    <mergeCell ref="A13:B13"/>
    <mergeCell ref="H13:I13"/>
    <mergeCell ref="C13:F13"/>
    <mergeCell ref="C11:H11"/>
    <mergeCell ref="C12:H12"/>
    <mergeCell ref="A2:B2"/>
    <mergeCell ref="A7:I7"/>
    <mergeCell ref="C2:E2"/>
    <mergeCell ref="C9:E9"/>
    <mergeCell ref="C10:H10"/>
    <mergeCell ref="F3:H3"/>
    <mergeCell ref="A5:D5"/>
    <mergeCell ref="A9:B9"/>
    <mergeCell ref="C3:D3"/>
    <mergeCell ref="A4:B4"/>
    <mergeCell ref="A6:I6"/>
    <mergeCell ref="A3:B3"/>
    <mergeCell ref="F4:H4"/>
    <mergeCell ref="F5:H5"/>
  </mergeCells>
  <phoneticPr fontId="0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opLeftCell="A19" workbookViewId="0">
      <selection activeCell="C28" sqref="C28:D28"/>
    </sheetView>
  </sheetViews>
  <sheetFormatPr defaultRowHeight="15"/>
  <cols>
    <col min="1" max="1" width="3.85546875" customWidth="1"/>
    <col min="2" max="2" width="14" customWidth="1"/>
    <col min="5" max="5" width="11.7109375" customWidth="1"/>
    <col min="9" max="9" width="9.5703125" customWidth="1"/>
  </cols>
  <sheetData>
    <row r="1" spans="1:9">
      <c r="A1" s="31" t="s">
        <v>0</v>
      </c>
      <c r="B1" s="31"/>
      <c r="C1" s="33" t="s">
        <v>5</v>
      </c>
      <c r="D1" s="33"/>
      <c r="E1" s="33"/>
    </row>
    <row r="2" spans="1:9">
      <c r="A2" s="31" t="s">
        <v>1</v>
      </c>
      <c r="B2" s="31"/>
      <c r="C2" s="38" t="s">
        <v>34</v>
      </c>
      <c r="D2" s="39"/>
      <c r="F2" s="34" t="s">
        <v>9</v>
      </c>
      <c r="G2" s="34"/>
      <c r="H2" s="35"/>
    </row>
    <row r="3" spans="1:9">
      <c r="A3" s="31" t="s">
        <v>2</v>
      </c>
      <c r="B3" s="31"/>
      <c r="E3" s="1" t="s">
        <v>8</v>
      </c>
      <c r="F3" s="41">
        <v>26005000114994</v>
      </c>
      <c r="G3" s="41"/>
      <c r="H3" s="41"/>
    </row>
    <row r="4" spans="1:9">
      <c r="A4" s="36" t="s">
        <v>3</v>
      </c>
      <c r="B4" s="36"/>
      <c r="C4" s="36"/>
      <c r="D4" s="37"/>
      <c r="E4" s="3">
        <v>333539</v>
      </c>
      <c r="F4" s="42"/>
      <c r="G4" s="42"/>
      <c r="H4" s="42"/>
      <c r="I4" s="4"/>
    </row>
    <row r="5" spans="1:9" ht="15.75">
      <c r="A5" s="40" t="s">
        <v>19</v>
      </c>
      <c r="B5" s="40"/>
      <c r="C5" s="40"/>
      <c r="D5" s="40"/>
      <c r="E5" s="40"/>
      <c r="F5" s="40"/>
      <c r="G5" s="40"/>
      <c r="H5" s="40"/>
      <c r="I5" s="40"/>
    </row>
    <row r="6" spans="1:9" ht="15.75">
      <c r="A6" s="32" t="s">
        <v>20</v>
      </c>
      <c r="B6" s="32"/>
      <c r="C6" s="32"/>
      <c r="D6" s="32"/>
      <c r="E6" s="32"/>
      <c r="F6" s="32"/>
      <c r="G6" s="32"/>
      <c r="H6" s="32"/>
      <c r="I6" s="32"/>
    </row>
    <row r="8" spans="1:9">
      <c r="A8" s="31" t="s">
        <v>4</v>
      </c>
      <c r="B8" s="31"/>
      <c r="C8" s="33" t="s">
        <v>6</v>
      </c>
      <c r="D8" s="33"/>
      <c r="E8" s="33"/>
    </row>
    <row r="9" spans="1:9">
      <c r="C9" s="31" t="s">
        <v>7</v>
      </c>
      <c r="D9" s="31"/>
      <c r="E9" s="31"/>
      <c r="F9" s="31"/>
      <c r="G9" s="31"/>
      <c r="H9" s="31"/>
    </row>
    <row r="10" spans="1:9">
      <c r="C10" s="31" t="s">
        <v>10</v>
      </c>
      <c r="D10" s="31"/>
      <c r="E10" s="31"/>
      <c r="F10" s="31"/>
      <c r="G10" s="31"/>
      <c r="H10" s="31"/>
    </row>
    <row r="11" spans="1:9">
      <c r="C11" s="31" t="s">
        <v>11</v>
      </c>
      <c r="D11" s="31"/>
      <c r="E11" s="31"/>
      <c r="F11" s="31"/>
      <c r="G11" s="31"/>
      <c r="H11" s="31"/>
    </row>
    <row r="12" spans="1:9">
      <c r="A12" s="31" t="s">
        <v>15</v>
      </c>
      <c r="B12" s="31"/>
      <c r="C12" s="53"/>
      <c r="D12" s="54"/>
      <c r="E12" s="54"/>
      <c r="F12" s="55"/>
      <c r="G12" t="s">
        <v>12</v>
      </c>
      <c r="H12" s="53"/>
      <c r="I12" s="55"/>
    </row>
    <row r="13" spans="1:9">
      <c r="A13" s="31" t="s">
        <v>13</v>
      </c>
      <c r="B13" s="31"/>
      <c r="C13" s="50"/>
      <c r="D13" s="51"/>
      <c r="E13" s="51"/>
      <c r="F13" s="51"/>
      <c r="G13" s="51"/>
      <c r="H13" s="51"/>
      <c r="I13" s="56"/>
    </row>
    <row r="14" spans="1:9">
      <c r="A14" s="31" t="s">
        <v>14</v>
      </c>
      <c r="B14" s="31"/>
      <c r="C14" s="15"/>
      <c r="D14" s="57" t="s">
        <v>16</v>
      </c>
      <c r="E14" s="58"/>
      <c r="G14" s="16" t="s">
        <v>18</v>
      </c>
      <c r="H14" s="4"/>
      <c r="I14" s="18"/>
    </row>
    <row r="15" spans="1:9">
      <c r="A15" s="5"/>
      <c r="B15" s="5" t="s">
        <v>21</v>
      </c>
      <c r="C15" s="42" t="s">
        <v>22</v>
      </c>
      <c r="D15" s="42"/>
      <c r="E15" s="42" t="s">
        <v>27</v>
      </c>
      <c r="F15" s="42"/>
      <c r="G15" s="5" t="s">
        <v>29</v>
      </c>
      <c r="H15" s="17" t="s">
        <v>35</v>
      </c>
      <c r="I15" s="7" t="s">
        <v>33</v>
      </c>
    </row>
    <row r="16" spans="1:9">
      <c r="A16" s="5"/>
      <c r="B16" s="10"/>
      <c r="C16" s="3"/>
      <c r="D16" s="14"/>
      <c r="E16" s="2" t="s">
        <v>43</v>
      </c>
      <c r="F16" s="2" t="s">
        <v>28</v>
      </c>
      <c r="G16" s="2" t="s">
        <v>30</v>
      </c>
      <c r="H16" s="2" t="s">
        <v>36</v>
      </c>
      <c r="I16" s="2" t="s">
        <v>32</v>
      </c>
    </row>
    <row r="17" spans="1:9">
      <c r="A17" s="5">
        <v>1</v>
      </c>
      <c r="B17" s="5"/>
      <c r="C17" s="49" t="s">
        <v>23</v>
      </c>
      <c r="D17" s="49"/>
      <c r="E17" s="5">
        <v>5</v>
      </c>
      <c r="F17" s="5">
        <v>10</v>
      </c>
      <c r="G17" s="6">
        <f>SUM(F17-E17)</f>
        <v>5</v>
      </c>
      <c r="H17" s="5">
        <v>6.2160000000000002</v>
      </c>
      <c r="I17" s="8">
        <f>SUM(G17*H17)</f>
        <v>31.080000000000002</v>
      </c>
    </row>
    <row r="18" spans="1:9">
      <c r="A18" s="5">
        <v>2</v>
      </c>
      <c r="B18" s="5"/>
      <c r="C18" s="49" t="s">
        <v>24</v>
      </c>
      <c r="D18" s="49"/>
      <c r="E18" s="5">
        <v>5</v>
      </c>
      <c r="F18" s="5">
        <v>10</v>
      </c>
      <c r="G18" s="6">
        <f>SUM(F18-E18)</f>
        <v>5</v>
      </c>
      <c r="H18" s="5">
        <v>5.3520000000000003</v>
      </c>
      <c r="I18" s="8">
        <f>SUM(G18*H18)</f>
        <v>26.76</v>
      </c>
    </row>
    <row r="19" spans="1:9">
      <c r="A19" s="5">
        <v>3</v>
      </c>
      <c r="B19" s="5"/>
      <c r="C19" s="49" t="s">
        <v>25</v>
      </c>
      <c r="D19" s="49"/>
      <c r="E19" s="5"/>
      <c r="F19" s="5"/>
      <c r="G19" s="2" t="s">
        <v>31</v>
      </c>
      <c r="H19" s="2" t="s">
        <v>31</v>
      </c>
      <c r="I19" s="2" t="s">
        <v>31</v>
      </c>
    </row>
    <row r="20" spans="1:9">
      <c r="A20" s="5">
        <v>4</v>
      </c>
      <c r="B20" s="5"/>
      <c r="C20" s="49" t="s">
        <v>26</v>
      </c>
      <c r="D20" s="49"/>
      <c r="E20" s="5">
        <v>2</v>
      </c>
      <c r="F20" s="5">
        <v>3</v>
      </c>
      <c r="G20" s="6">
        <f>SUM(F20-E20)</f>
        <v>1</v>
      </c>
      <c r="H20" s="5">
        <v>5.3520000000000003</v>
      </c>
      <c r="I20" s="8">
        <f>SUM(G20*H20)</f>
        <v>5.3520000000000003</v>
      </c>
    </row>
    <row r="21" spans="1:9">
      <c r="H21" t="s">
        <v>37</v>
      </c>
      <c r="I21" s="9">
        <f>SUM(I17+I18+I20)</f>
        <v>63.192000000000007</v>
      </c>
    </row>
    <row r="22" spans="1:9" ht="15.75" thickBot="1">
      <c r="A22" s="52"/>
      <c r="B22" s="52"/>
      <c r="C22" s="52"/>
      <c r="D22" s="52"/>
      <c r="E22" s="52"/>
      <c r="F22" s="52"/>
      <c r="G22" s="52"/>
      <c r="H22" s="52"/>
      <c r="I22" s="52"/>
    </row>
    <row r="23" spans="1:9">
      <c r="A23" s="33"/>
      <c r="B23" s="33"/>
      <c r="C23" s="33"/>
      <c r="D23" s="33"/>
      <c r="E23" s="33"/>
      <c r="F23" s="33"/>
      <c r="G23" s="33"/>
      <c r="H23" s="33"/>
      <c r="I23" s="33"/>
    </row>
    <row r="24" spans="1:9">
      <c r="A24" s="33" t="s">
        <v>38</v>
      </c>
      <c r="B24" s="33"/>
      <c r="C24" s="5"/>
      <c r="D24" s="50" t="s">
        <v>16</v>
      </c>
      <c r="E24" s="51"/>
      <c r="F24" s="19"/>
      <c r="G24" s="20" t="s">
        <v>17</v>
      </c>
      <c r="H24" s="12"/>
      <c r="I24" t="s">
        <v>39</v>
      </c>
    </row>
    <row r="25" spans="1:9">
      <c r="A25" s="5"/>
      <c r="B25" s="5" t="s">
        <v>21</v>
      </c>
      <c r="C25" s="42" t="s">
        <v>22</v>
      </c>
      <c r="D25" s="42"/>
      <c r="E25" s="5" t="s">
        <v>41</v>
      </c>
      <c r="F25" s="5" t="s">
        <v>17</v>
      </c>
      <c r="G25" s="5" t="s">
        <v>29</v>
      </c>
      <c r="H25" s="2" t="s">
        <v>35</v>
      </c>
      <c r="I25" s="5" t="s">
        <v>33</v>
      </c>
    </row>
    <row r="26" spans="1:9">
      <c r="A26" s="5"/>
      <c r="B26" s="10"/>
      <c r="C26" s="3"/>
      <c r="D26" s="14"/>
      <c r="E26" s="5" t="s">
        <v>40</v>
      </c>
      <c r="F26" s="5" t="s">
        <v>42</v>
      </c>
      <c r="G26" s="5" t="s">
        <v>42</v>
      </c>
      <c r="H26" s="2" t="s">
        <v>36</v>
      </c>
      <c r="I26" s="2" t="s">
        <v>32</v>
      </c>
    </row>
    <row r="27" spans="1:9">
      <c r="A27" s="5">
        <v>1</v>
      </c>
      <c r="B27" s="5"/>
      <c r="C27" s="49" t="s">
        <v>23</v>
      </c>
      <c r="D27" s="49"/>
      <c r="E27" s="5">
        <v>3</v>
      </c>
      <c r="F27" s="21">
        <v>9.6</v>
      </c>
      <c r="G27" s="21">
        <f>SUM(E27*F27)</f>
        <v>28.799999999999997</v>
      </c>
      <c r="H27" s="5">
        <v>6.2160000000000002</v>
      </c>
      <c r="I27" s="8">
        <f>SUM(G27*H27)</f>
        <v>179.02079999999998</v>
      </c>
    </row>
    <row r="28" spans="1:9">
      <c r="A28" s="5">
        <v>2</v>
      </c>
      <c r="B28" s="5"/>
      <c r="C28" s="49" t="s">
        <v>24</v>
      </c>
      <c r="D28" s="49"/>
      <c r="E28" s="5"/>
      <c r="F28" s="21"/>
      <c r="G28" s="21">
        <f>SUM(E28*F28)</f>
        <v>0</v>
      </c>
      <c r="H28" s="5">
        <v>5.3520000000000003</v>
      </c>
      <c r="I28" s="8">
        <f>SUM(G28*H28)</f>
        <v>0</v>
      </c>
    </row>
    <row r="29" spans="1:9">
      <c r="A29" s="5">
        <v>3</v>
      </c>
      <c r="B29" s="5"/>
      <c r="C29" s="49" t="s">
        <v>25</v>
      </c>
      <c r="D29" s="49"/>
      <c r="E29" s="5"/>
      <c r="F29" s="21"/>
      <c r="G29" s="21">
        <f>SUM(E29*F29)</f>
        <v>0</v>
      </c>
      <c r="H29" s="2" t="s">
        <v>31</v>
      </c>
      <c r="I29" s="11" t="s">
        <v>31</v>
      </c>
    </row>
    <row r="30" spans="1:9">
      <c r="A30" s="5">
        <v>4</v>
      </c>
      <c r="B30" s="5"/>
      <c r="C30" s="49" t="s">
        <v>26</v>
      </c>
      <c r="D30" s="49"/>
      <c r="E30" s="5"/>
      <c r="F30" s="21"/>
      <c r="G30" s="21">
        <f>SUM(E30*F30)</f>
        <v>0</v>
      </c>
      <c r="H30" s="5">
        <v>5.3520000000000003</v>
      </c>
      <c r="I30" s="8">
        <f>SUM(G30*H30)</f>
        <v>0</v>
      </c>
    </row>
    <row r="31" spans="1:9">
      <c r="H31" t="s">
        <v>37</v>
      </c>
      <c r="I31" s="13">
        <f>SUM(I27+I28+I30)</f>
        <v>179.02079999999998</v>
      </c>
    </row>
  </sheetData>
  <mergeCells count="38">
    <mergeCell ref="C30:D30"/>
    <mergeCell ref="A24:B24"/>
    <mergeCell ref="D24:E24"/>
    <mergeCell ref="C25:D25"/>
    <mergeCell ref="C27:D27"/>
    <mergeCell ref="C28:D28"/>
    <mergeCell ref="C29:D29"/>
    <mergeCell ref="A23:I23"/>
    <mergeCell ref="A13:B13"/>
    <mergeCell ref="C13:I13"/>
    <mergeCell ref="A14:B14"/>
    <mergeCell ref="D14:E14"/>
    <mergeCell ref="C15:D15"/>
    <mergeCell ref="E15:F15"/>
    <mergeCell ref="C17:D17"/>
    <mergeCell ref="C18:D18"/>
    <mergeCell ref="C19:D19"/>
    <mergeCell ref="C20:D20"/>
    <mergeCell ref="A22:I22"/>
    <mergeCell ref="C9:H9"/>
    <mergeCell ref="C10:H10"/>
    <mergeCell ref="C11:H11"/>
    <mergeCell ref="A12:B12"/>
    <mergeCell ref="C12:F12"/>
    <mergeCell ref="H12:I12"/>
    <mergeCell ref="C8:E8"/>
    <mergeCell ref="A4:D4"/>
    <mergeCell ref="F3:H3"/>
    <mergeCell ref="A5:I5"/>
    <mergeCell ref="A6:I6"/>
    <mergeCell ref="A8:B8"/>
    <mergeCell ref="F2:H2"/>
    <mergeCell ref="F4:H4"/>
    <mergeCell ref="A3:B3"/>
    <mergeCell ref="A1:B1"/>
    <mergeCell ref="C1:E1"/>
    <mergeCell ref="A2:B2"/>
    <mergeCell ref="C2:D2"/>
  </mergeCells>
  <phoneticPr fontId="0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Biletskiy</cp:lastModifiedBy>
  <cp:lastPrinted>2015-03-30T12:48:57Z</cp:lastPrinted>
  <dcterms:created xsi:type="dcterms:W3CDTF">2015-03-17T12:50:02Z</dcterms:created>
  <dcterms:modified xsi:type="dcterms:W3CDTF">2016-09-14T06:38:10Z</dcterms:modified>
</cp:coreProperties>
</file>